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3" i="1" l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</calcChain>
</file>

<file path=xl/sharedStrings.xml><?xml version="1.0" encoding="utf-8"?>
<sst xmlns="http://schemas.openxmlformats.org/spreadsheetml/2006/main" count="210" uniqueCount="35">
  <si>
    <t>Table 8.3.1.46 Imports of Selected Agricultural Products and Inputs in SADC, Million US $,  2009  - 2013</t>
  </si>
  <si>
    <t>Product / Input</t>
  </si>
  <si>
    <t>Year</t>
  </si>
  <si>
    <t>Angola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</si>
  <si>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</si>
  <si>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</si>
  <si>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</si>
  <si>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</si>
  <si>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</si>
  <si>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</si>
  <si>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</si>
  <si>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</si>
  <si>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</si>
  <si>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</si>
  <si>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</si>
  <si>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</si>
  <si>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</si>
  <si>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</si>
  <si>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 xml:space="preserve">SADC - Total </t>
  </si>
  <si>
    <t>Cassava</t>
  </si>
  <si>
    <t>n.a.</t>
  </si>
  <si>
    <t>n.a</t>
  </si>
  <si>
    <t>Back to Content Page</t>
  </si>
  <si>
    <t>Maize</t>
  </si>
  <si>
    <t>Rice</t>
  </si>
  <si>
    <t>Soya Bean</t>
  </si>
  <si>
    <t>Sugar Beans</t>
  </si>
  <si>
    <t>Fruit</t>
  </si>
  <si>
    <t>Cotton</t>
  </si>
  <si>
    <t>Tobacco</t>
  </si>
  <si>
    <t>Fertilizers, manufactured</t>
  </si>
  <si>
    <t>Fungicides, Herbicides, Insecticides</t>
  </si>
  <si>
    <t xml:space="preserve">Source: </t>
  </si>
  <si>
    <t xml:space="preserve">SADC Secretariat Statistics Unit, Trade Database, 19 November 2013 </t>
  </si>
  <si>
    <t>National Statistics Offices of Member States: Lesotho; Mauritius; Mozambique; Namibia; Seychelles, South Africa; Swaziland;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</si>
</sst>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name val="Arial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" xfId="0" applyFont="1" applyFill="1" applyBorder="1"/>
    <xf numFmtId="0" fontId="3" fillId="0" borderId="0" xfId="0" applyFont="1" applyBorder="1"/>
    <xf numFmtId="0" fontId="5" fillId="0" borderId="0" xfId="1" applyFont="1" applyAlignment="1" applyProtection="1"/>
    <xf numFmtId="0" fontId="1" fillId="2" borderId="4" xfId="0" applyFont="1" applyFill="1" applyBorder="1" applyAlignment="1">
      <alignment horizontal="left" vertical="center"/>
    </xf>
    <xf numFmtId="164" fontId="3" fillId="0" borderId="1" xfId="2" applyNumberFormat="1" applyFont="1" applyFill="1" applyBorder="1"/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/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abSelected="1" topLeftCell="A34" zoomScale="93" zoomScaleNormal="93" workbookViewId="0">
      <selection activeCell="A56" sqref="A56"/>
    </sheetView>
  </sheetViews>
  <sheetFormatPr defaultRowHeight="15" x14ac:dyDescent="0.25"/>
  <cols>
    <col min="1" max="1" width="18" customWidth="1"/>
    <col min="2" max="2" width="7" customWidth="1"/>
    <col min="3" max="3" width="8.5703125" customWidth="1"/>
    <col min="4" max="4" width="11.7109375" bestFit="1" customWidth="1"/>
    <col min="5" max="5" width="13.5703125" customWidth="1"/>
    <col min="6" max="6" width="9.7109375" bestFit="1" customWidth="1"/>
    <col min="7" max="7" width="14.28515625" bestFit="1" customWidth="1"/>
    <col min="8" max="8" width="9" customWidth="1"/>
    <col min="9" max="9" width="11.42578125" bestFit="1" customWidth="1"/>
    <col min="10" max="10" width="14.7109375" bestFit="1" customWidth="1"/>
    <col min="11" max="11" width="10.7109375" bestFit="1" customWidth="1"/>
    <col min="12" max="12" width="12.85546875" bestFit="1" customWidth="1"/>
    <col min="13" max="13" width="14.5703125" bestFit="1" customWidth="1"/>
    <col min="14" max="14" width="12.28515625" bestFit="1" customWidth="1"/>
    <col min="15" max="15" width="14.140625" customWidth="1"/>
    <col min="16" max="16" width="9" customWidth="1"/>
    <col min="17" max="17" width="12.7109375" bestFit="1" customWidth="1"/>
    <col min="18" max="18" width="10" customWidth="1"/>
  </cols>
  <sheetData>
    <row r="1" spans="1:2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</row>
    <row r="3" spans="1:21" ht="50.2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6" t="s">
        <v>15</v>
      </c>
      <c r="P3" s="5" t="s">
        <v>16</v>
      </c>
      <c r="Q3" s="5" t="s">
        <v>17</v>
      </c>
      <c r="R3" s="7" t="s">
        <v>18</v>
      </c>
      <c r="S3" s="3"/>
    </row>
    <row r="4" spans="1:21" x14ac:dyDescent="0.25">
      <c r="A4" s="8" t="s">
        <v>19</v>
      </c>
      <c r="B4" s="9">
        <v>2009</v>
      </c>
      <c r="C4" s="10" t="s">
        <v>20</v>
      </c>
      <c r="D4" s="10">
        <v>7.7298890000000004E-4</v>
      </c>
      <c r="E4" s="10">
        <v>1.1142999999999999E-3</v>
      </c>
      <c r="F4" s="10">
        <v>2.2768163948834276E-2</v>
      </c>
      <c r="G4" s="10">
        <v>6.2889088487626591E-6</v>
      </c>
      <c r="H4" s="10" t="s">
        <v>20</v>
      </c>
      <c r="I4" s="10" t="s">
        <v>20</v>
      </c>
      <c r="J4" s="10" t="s">
        <v>20</v>
      </c>
      <c r="K4" s="10">
        <v>5.3231061761444063E-4</v>
      </c>
      <c r="L4" s="10">
        <v>2.654E-5</v>
      </c>
      <c r="M4" s="10">
        <v>0</v>
      </c>
      <c r="N4" s="10">
        <v>8.1668834913095189E-3</v>
      </c>
      <c r="O4" s="10" t="s">
        <v>20</v>
      </c>
      <c r="P4" s="10">
        <v>3.79E-4</v>
      </c>
      <c r="Q4" s="10" t="s">
        <v>20</v>
      </c>
      <c r="R4" s="11">
        <f t="shared" ref="R4:R53" si="0">SUM(C4:Q4)</f>
        <v>3.3766475866606992E-2</v>
      </c>
      <c r="S4" s="3"/>
    </row>
    <row r="5" spans="1:21" x14ac:dyDescent="0.25">
      <c r="A5" s="12"/>
      <c r="B5" s="13">
        <v>2010</v>
      </c>
      <c r="C5" s="10">
        <v>2.7575E-3</v>
      </c>
      <c r="D5" s="10">
        <v>1.5790526E-3</v>
      </c>
      <c r="E5" s="10">
        <v>3.8795649856677565E-3</v>
      </c>
      <c r="F5" s="10" t="s">
        <v>21</v>
      </c>
      <c r="G5" s="10" t="s">
        <v>20</v>
      </c>
      <c r="H5" s="10" t="s">
        <v>20</v>
      </c>
      <c r="I5" s="10" t="s">
        <v>20</v>
      </c>
      <c r="J5" s="10" t="s">
        <v>20</v>
      </c>
      <c r="K5" s="10">
        <v>4.842875E-3</v>
      </c>
      <c r="L5" s="10">
        <v>4.5170000000000003E-5</v>
      </c>
      <c r="M5" s="10">
        <v>0</v>
      </c>
      <c r="N5" s="10">
        <v>1.7041823921214385E-3</v>
      </c>
      <c r="O5" s="10" t="s">
        <v>20</v>
      </c>
      <c r="P5" s="10">
        <v>1.7E-5</v>
      </c>
      <c r="Q5" s="10" t="s">
        <v>20</v>
      </c>
      <c r="R5" s="11">
        <f t="shared" si="0"/>
        <v>1.4825344977789194E-2</v>
      </c>
    </row>
    <row r="6" spans="1:21" s="14" customFormat="1" ht="14.25" x14ac:dyDescent="0.2">
      <c r="A6" s="12"/>
      <c r="B6" s="13">
        <v>2011</v>
      </c>
      <c r="C6" s="10">
        <v>1.9580000000000001E-3</v>
      </c>
      <c r="D6" s="10">
        <v>9.3133923000000132E-2</v>
      </c>
      <c r="E6" s="10">
        <v>1.0237700000000001E-2</v>
      </c>
      <c r="F6" s="10" t="s">
        <v>21</v>
      </c>
      <c r="G6" s="10" t="s">
        <v>20</v>
      </c>
      <c r="H6" s="10" t="s">
        <v>20</v>
      </c>
      <c r="I6" s="10" t="s">
        <v>20</v>
      </c>
      <c r="J6" s="10" t="s">
        <v>20</v>
      </c>
      <c r="K6" s="10">
        <v>9.9268883749912048E-3</v>
      </c>
      <c r="L6" s="10">
        <v>1.0002260649575856E-4</v>
      </c>
      <c r="M6" s="10">
        <v>4.35E-4</v>
      </c>
      <c r="N6" s="10">
        <v>9.2267963468633356E-3</v>
      </c>
      <c r="O6" s="10">
        <v>1.2045450477487164E-4</v>
      </c>
      <c r="P6" s="10">
        <v>1.35E-4</v>
      </c>
      <c r="Q6" s="10" t="s">
        <v>20</v>
      </c>
      <c r="R6" s="11">
        <f t="shared" si="0"/>
        <v>0.12527378483312532</v>
      </c>
      <c r="U6" s="15" t="s">
        <v>22</v>
      </c>
    </row>
    <row r="7" spans="1:21" s="14" customFormat="1" ht="14.25" x14ac:dyDescent="0.2">
      <c r="A7" s="12"/>
      <c r="B7" s="13">
        <v>2012</v>
      </c>
      <c r="C7" s="10" t="s">
        <v>20</v>
      </c>
      <c r="D7" s="10">
        <v>8.5161880858848057E-2</v>
      </c>
      <c r="E7" s="10">
        <v>7.0103000000000006E-3</v>
      </c>
      <c r="F7" s="10" t="s">
        <v>21</v>
      </c>
      <c r="G7" s="10" t="s">
        <v>20</v>
      </c>
      <c r="H7" s="10">
        <v>1.1945218003235917E-4</v>
      </c>
      <c r="I7" s="10" t="s">
        <v>20</v>
      </c>
      <c r="J7" s="11">
        <v>2.1048876204067071E-5</v>
      </c>
      <c r="K7" s="10">
        <v>1.6469168514015409E-2</v>
      </c>
      <c r="L7" s="10">
        <v>9.1214701707152573E-5</v>
      </c>
      <c r="M7" s="10">
        <v>2.3699999999999999E-4</v>
      </c>
      <c r="N7" s="10">
        <v>4.1529189930861526E-3</v>
      </c>
      <c r="O7" s="10">
        <v>1.10889E-3</v>
      </c>
      <c r="P7" s="10">
        <v>2.3800000000000001E-4</v>
      </c>
      <c r="Q7" s="10">
        <v>1.5956800000000001E-3</v>
      </c>
      <c r="R7" s="11">
        <f t="shared" si="0"/>
        <v>0.11620555412389319</v>
      </c>
    </row>
    <row r="8" spans="1:21" s="14" customFormat="1" ht="14.25" x14ac:dyDescent="0.2">
      <c r="A8" s="16"/>
      <c r="B8" s="13">
        <v>2013</v>
      </c>
      <c r="C8" s="10" t="s">
        <v>20</v>
      </c>
      <c r="D8" s="10" t="s">
        <v>20</v>
      </c>
      <c r="E8" s="10" t="s">
        <v>20</v>
      </c>
      <c r="F8" s="10" t="s">
        <v>21</v>
      </c>
      <c r="G8" s="10" t="s">
        <v>20</v>
      </c>
      <c r="H8" s="10" t="s">
        <v>20</v>
      </c>
      <c r="I8" s="10" t="s">
        <v>20</v>
      </c>
      <c r="J8" s="10" t="s">
        <v>20</v>
      </c>
      <c r="K8" s="10" t="s">
        <v>20</v>
      </c>
      <c r="L8" s="10" t="s">
        <v>21</v>
      </c>
      <c r="M8" s="10">
        <v>0</v>
      </c>
      <c r="N8" s="10" t="s">
        <v>20</v>
      </c>
      <c r="O8" s="10" t="s">
        <v>20</v>
      </c>
      <c r="P8" s="10" t="s">
        <v>20</v>
      </c>
      <c r="Q8" s="10" t="s">
        <v>20</v>
      </c>
      <c r="R8" s="11">
        <f t="shared" si="0"/>
        <v>0</v>
      </c>
    </row>
    <row r="9" spans="1:21" x14ac:dyDescent="0.25">
      <c r="A9" s="8" t="s">
        <v>23</v>
      </c>
      <c r="B9" s="9">
        <v>2009</v>
      </c>
      <c r="C9" s="10">
        <v>11.194753000000004</v>
      </c>
      <c r="D9" s="11">
        <v>8.783440409899999</v>
      </c>
      <c r="E9" s="10">
        <v>5.8555903178597113</v>
      </c>
      <c r="F9" s="10">
        <v>14.82498192928489</v>
      </c>
      <c r="G9" s="11">
        <v>3.7928652547920483</v>
      </c>
      <c r="H9" s="11">
        <v>18.209624746454626</v>
      </c>
      <c r="I9" s="11">
        <v>18.733705786329022</v>
      </c>
      <c r="J9" s="11">
        <v>26.748060940916286</v>
      </c>
      <c r="K9" s="11">
        <v>17.009868478423869</v>
      </c>
      <c r="L9" s="11">
        <v>2.5434767300000001</v>
      </c>
      <c r="M9" s="17">
        <v>0</v>
      </c>
      <c r="N9" s="11">
        <v>20.116851858959155</v>
      </c>
      <c r="O9" s="11">
        <v>9.1801421755924792</v>
      </c>
      <c r="P9" s="11">
        <v>21.027370999999999</v>
      </c>
      <c r="Q9" s="11">
        <v>104.89432646902094</v>
      </c>
      <c r="R9" s="11">
        <f t="shared" si="0"/>
        <v>282.915059097533</v>
      </c>
      <c r="S9" s="3"/>
    </row>
    <row r="10" spans="1:21" x14ac:dyDescent="0.25">
      <c r="A10" s="12"/>
      <c r="B10" s="13">
        <v>2010</v>
      </c>
      <c r="C10" s="10">
        <v>6.4108412000000001</v>
      </c>
      <c r="D10" s="18">
        <v>9.5185174091999993</v>
      </c>
      <c r="E10" s="10">
        <v>2.9151618358499998</v>
      </c>
      <c r="F10" s="10">
        <v>17.210781715347412</v>
      </c>
      <c r="G10" s="11">
        <v>1.2143851171380269</v>
      </c>
      <c r="H10" s="10">
        <v>6.7673007551675166</v>
      </c>
      <c r="I10" s="11">
        <v>24.103723196887831</v>
      </c>
      <c r="J10" s="11">
        <v>18.429926786549657</v>
      </c>
      <c r="K10" s="11">
        <v>15.218870624999999</v>
      </c>
      <c r="L10" s="11">
        <v>1.3585554600000005</v>
      </c>
      <c r="M10" s="17">
        <v>0</v>
      </c>
      <c r="N10" s="11">
        <v>29.061107815013891</v>
      </c>
      <c r="O10" s="11">
        <v>19.081162165744875</v>
      </c>
      <c r="P10" s="11">
        <v>2.4877060000000002</v>
      </c>
      <c r="Q10" s="11">
        <v>56.862919359999893</v>
      </c>
      <c r="R10" s="11">
        <f t="shared" si="0"/>
        <v>210.6409594418991</v>
      </c>
    </row>
    <row r="11" spans="1:21" s="14" customFormat="1" ht="14.25" x14ac:dyDescent="0.2">
      <c r="A11" s="12"/>
      <c r="B11" s="13">
        <v>2011</v>
      </c>
      <c r="C11" s="10">
        <v>10.703147700000001</v>
      </c>
      <c r="D11" s="10">
        <v>45.785742015099821</v>
      </c>
      <c r="E11" s="10">
        <v>1.5554709615713314</v>
      </c>
      <c r="F11" s="10" t="s">
        <v>21</v>
      </c>
      <c r="G11" s="10">
        <v>2.6815763237929331</v>
      </c>
      <c r="H11" s="10">
        <v>2.4766296092919502</v>
      </c>
      <c r="I11" s="10">
        <v>31.872503184593182</v>
      </c>
      <c r="J11" s="11">
        <v>32.318737067451188</v>
      </c>
      <c r="K11" s="10">
        <v>18.210523843304372</v>
      </c>
      <c r="L11" s="10">
        <v>1.2545412957543383</v>
      </c>
      <c r="M11" s="17">
        <v>25.864629517241379</v>
      </c>
      <c r="N11" s="10">
        <v>21.788830835345486</v>
      </c>
      <c r="O11" s="10">
        <v>14.681871248936549</v>
      </c>
      <c r="P11" s="10">
        <v>1.5049030000000001</v>
      </c>
      <c r="Q11" s="10">
        <v>121.8145869600007</v>
      </c>
      <c r="R11" s="11">
        <f t="shared" si="0"/>
        <v>332.51369356238325</v>
      </c>
    </row>
    <row r="12" spans="1:21" s="14" customFormat="1" ht="14.25" x14ac:dyDescent="0.2">
      <c r="A12" s="12"/>
      <c r="B12" s="13">
        <v>2012</v>
      </c>
      <c r="C12" s="10">
        <v>7.2950387135410342</v>
      </c>
      <c r="D12" s="10">
        <v>56.38554866534956</v>
      </c>
      <c r="E12" s="10">
        <v>4.1633248030000001</v>
      </c>
      <c r="F12" s="10" t="s">
        <v>21</v>
      </c>
      <c r="G12" s="10">
        <v>2.5715358092831577</v>
      </c>
      <c r="H12" s="10">
        <v>0.93314821404743564</v>
      </c>
      <c r="I12" s="10">
        <v>33.494381034205716</v>
      </c>
      <c r="J12" s="11">
        <v>15.881258693323534</v>
      </c>
      <c r="K12" s="10">
        <v>25.629240389674766</v>
      </c>
      <c r="L12" s="10">
        <v>0.13673535386726254</v>
      </c>
      <c r="M12" s="17">
        <v>21.2953065773447</v>
      </c>
      <c r="N12" s="10">
        <v>26.170957350803256</v>
      </c>
      <c r="O12" s="10">
        <v>39.104806079999996</v>
      </c>
      <c r="P12" s="10">
        <v>2.1698691813050721</v>
      </c>
      <c r="Q12" s="10">
        <v>268.7558552500011</v>
      </c>
      <c r="R12" s="11">
        <f t="shared" si="0"/>
        <v>503.98700611574657</v>
      </c>
    </row>
    <row r="13" spans="1:21" s="14" customFormat="1" ht="14.25" x14ac:dyDescent="0.2">
      <c r="A13" s="16"/>
      <c r="B13" s="13">
        <v>2013</v>
      </c>
      <c r="C13" s="10" t="s">
        <v>20</v>
      </c>
      <c r="D13" s="10" t="s">
        <v>20</v>
      </c>
      <c r="E13" s="10" t="s">
        <v>20</v>
      </c>
      <c r="F13" s="10" t="s">
        <v>21</v>
      </c>
      <c r="G13" s="10" t="s">
        <v>20</v>
      </c>
      <c r="H13" s="10" t="s">
        <v>20</v>
      </c>
      <c r="I13" s="10">
        <v>30.75</v>
      </c>
      <c r="J13" s="10" t="s">
        <v>20</v>
      </c>
      <c r="K13" s="10" t="s">
        <v>20</v>
      </c>
      <c r="L13" s="10" t="s">
        <v>21</v>
      </c>
      <c r="M13" s="17">
        <v>0.97484642487046624</v>
      </c>
      <c r="N13" s="10" t="s">
        <v>20</v>
      </c>
      <c r="O13" s="10" t="s">
        <v>20</v>
      </c>
      <c r="P13" s="10" t="s">
        <v>20</v>
      </c>
      <c r="Q13" s="10" t="s">
        <v>20</v>
      </c>
      <c r="R13" s="11">
        <f t="shared" si="0"/>
        <v>31.724846424870467</v>
      </c>
    </row>
    <row r="14" spans="1:21" x14ac:dyDescent="0.25">
      <c r="A14" s="8" t="s">
        <v>24</v>
      </c>
      <c r="B14" s="9">
        <v>2009</v>
      </c>
      <c r="C14" s="10">
        <v>119.54445810000001</v>
      </c>
      <c r="D14" s="11">
        <v>26.840415065999998</v>
      </c>
      <c r="E14" s="10">
        <v>30.858479980349998</v>
      </c>
      <c r="F14" s="10">
        <v>4.1778292694514052</v>
      </c>
      <c r="G14" s="11">
        <v>48.058777697196184</v>
      </c>
      <c r="H14" s="11">
        <v>3.8799708452440669</v>
      </c>
      <c r="I14" s="11">
        <v>51.895187967185024</v>
      </c>
      <c r="J14" s="11">
        <v>157.46744054097584</v>
      </c>
      <c r="K14" s="11">
        <v>10.425910701636914</v>
      </c>
      <c r="L14" s="11">
        <v>7.1849715300000003</v>
      </c>
      <c r="M14" s="17">
        <v>448.19928507109012</v>
      </c>
      <c r="N14" s="11">
        <v>11.685677392411485</v>
      </c>
      <c r="O14" s="11">
        <v>10.929968572399405</v>
      </c>
      <c r="P14" s="11">
        <v>5.9495529999999999</v>
      </c>
      <c r="Q14" s="11">
        <v>26.551157999522449</v>
      </c>
      <c r="R14" s="11">
        <f t="shared" si="0"/>
        <v>963.64908373346282</v>
      </c>
      <c r="S14" s="3"/>
    </row>
    <row r="15" spans="1:21" x14ac:dyDescent="0.25">
      <c r="A15" s="12"/>
      <c r="B15" s="13">
        <v>2010</v>
      </c>
      <c r="C15" s="10">
        <v>83.920450300000027</v>
      </c>
      <c r="D15" s="18">
        <v>28.087063628900001</v>
      </c>
      <c r="E15" s="10">
        <v>19.879105346247627</v>
      </c>
      <c r="F15" s="10">
        <v>3.7170853028771282</v>
      </c>
      <c r="G15" s="11">
        <v>51.359809852632019</v>
      </c>
      <c r="H15" s="10">
        <v>0.4292130720948058</v>
      </c>
      <c r="I15" s="11">
        <v>57.381286596932526</v>
      </c>
      <c r="J15" s="11">
        <v>108.95575282377594</v>
      </c>
      <c r="K15" s="11">
        <v>10.083522125</v>
      </c>
      <c r="L15" s="11">
        <v>7.4811106000000018</v>
      </c>
      <c r="M15" s="17">
        <v>413.77478169398904</v>
      </c>
      <c r="N15" s="11">
        <v>13.18835274656093</v>
      </c>
      <c r="O15" s="11">
        <v>0.60093394286219848</v>
      </c>
      <c r="P15" s="11">
        <v>5.5380279999999997</v>
      </c>
      <c r="Q15" s="11">
        <v>56.996859420000028</v>
      </c>
      <c r="R15" s="11">
        <f t="shared" si="0"/>
        <v>861.39335545187237</v>
      </c>
    </row>
    <row r="16" spans="1:21" s="14" customFormat="1" ht="14.25" x14ac:dyDescent="0.2">
      <c r="A16" s="12"/>
      <c r="B16" s="13">
        <v>2011</v>
      </c>
      <c r="C16" s="10">
        <v>134.4951045</v>
      </c>
      <c r="D16" s="10">
        <v>30.204287730900006</v>
      </c>
      <c r="E16" s="10">
        <v>9.0893282292621365</v>
      </c>
      <c r="F16" s="10" t="s">
        <v>21</v>
      </c>
      <c r="G16" s="10">
        <v>90.78240840788051</v>
      </c>
      <c r="H16" s="10">
        <v>0.31320318497560373</v>
      </c>
      <c r="I16" s="10">
        <v>54.553192871077833</v>
      </c>
      <c r="J16" s="11">
        <v>134.96475287976151</v>
      </c>
      <c r="K16" s="10">
        <v>12.201874345478295</v>
      </c>
      <c r="L16" s="10">
        <v>6.1108127371334291</v>
      </c>
      <c r="M16" s="17">
        <v>508.5743604137931</v>
      </c>
      <c r="N16" s="10">
        <v>15.311552142127626</v>
      </c>
      <c r="O16" s="10">
        <v>8.2399622073768057</v>
      </c>
      <c r="P16" s="10">
        <v>3.8183609999999999</v>
      </c>
      <c r="Q16" s="10">
        <v>84.842896100000004</v>
      </c>
      <c r="R16" s="11">
        <f t="shared" si="0"/>
        <v>1093.5020967497669</v>
      </c>
    </row>
    <row r="17" spans="1:19" s="14" customFormat="1" ht="14.25" x14ac:dyDescent="0.2">
      <c r="A17" s="12"/>
      <c r="B17" s="13">
        <v>2012</v>
      </c>
      <c r="C17" s="10">
        <v>142.27771109835976</v>
      </c>
      <c r="D17" s="10">
        <v>23.215803810784479</v>
      </c>
      <c r="E17" s="10">
        <v>33.678983880782241</v>
      </c>
      <c r="F17" s="10">
        <v>5.4736000000000003E-3</v>
      </c>
      <c r="G17" s="10">
        <v>86.328385472000747</v>
      </c>
      <c r="H17" s="10">
        <v>0.58355513304232465</v>
      </c>
      <c r="I17" s="10">
        <v>51.172443650638947</v>
      </c>
      <c r="J17" s="11">
        <v>122.82766997040076</v>
      </c>
      <c r="K17" s="10">
        <v>11.209746258322445</v>
      </c>
      <c r="L17" s="10">
        <v>6.5680750110361679</v>
      </c>
      <c r="M17" s="17">
        <v>684.97344068209497</v>
      </c>
      <c r="N17" s="10">
        <v>17.587582819257165</v>
      </c>
      <c r="O17" s="10">
        <v>10.269558950000002</v>
      </c>
      <c r="P17" s="10">
        <v>9.567088156928099</v>
      </c>
      <c r="Q17" s="10">
        <v>102.54775471999996</v>
      </c>
      <c r="R17" s="11">
        <f t="shared" si="0"/>
        <v>1302.8132732136482</v>
      </c>
    </row>
    <row r="18" spans="1:19" s="14" customFormat="1" ht="14.25" x14ac:dyDescent="0.2">
      <c r="A18" s="16"/>
      <c r="B18" s="13">
        <v>2013</v>
      </c>
      <c r="C18" s="10" t="s">
        <v>20</v>
      </c>
      <c r="D18" s="10" t="s">
        <v>20</v>
      </c>
      <c r="E18" s="10" t="s">
        <v>20</v>
      </c>
      <c r="F18" s="10" t="s">
        <v>21</v>
      </c>
      <c r="G18" s="10" t="s">
        <v>20</v>
      </c>
      <c r="H18" s="10" t="s">
        <v>20</v>
      </c>
      <c r="I18" s="10">
        <v>58</v>
      </c>
      <c r="J18" s="10" t="s">
        <v>20</v>
      </c>
      <c r="K18" s="10" t="s">
        <v>20</v>
      </c>
      <c r="L18" s="10" t="s">
        <v>21</v>
      </c>
      <c r="M18" s="17">
        <v>650.80131958549225</v>
      </c>
      <c r="N18" s="10" t="s">
        <v>20</v>
      </c>
      <c r="O18" s="10" t="s">
        <v>20</v>
      </c>
      <c r="P18" s="10" t="s">
        <v>20</v>
      </c>
      <c r="Q18" s="10" t="s">
        <v>20</v>
      </c>
      <c r="R18" s="11">
        <f t="shared" si="0"/>
        <v>708.80131958549225</v>
      </c>
    </row>
    <row r="19" spans="1:19" x14ac:dyDescent="0.25">
      <c r="A19" s="8" t="s">
        <v>25</v>
      </c>
      <c r="B19" s="9">
        <v>2009</v>
      </c>
      <c r="C19" s="10">
        <v>0.21873040000000002</v>
      </c>
      <c r="D19" s="11">
        <v>2.1396878316999999</v>
      </c>
      <c r="E19" s="10">
        <v>3.5255000000000002E-2</v>
      </c>
      <c r="F19" s="10">
        <v>0.23678095894152998</v>
      </c>
      <c r="G19" s="10">
        <v>4.1423416116312332E-2</v>
      </c>
      <c r="H19" s="11">
        <v>1.7819469035051982</v>
      </c>
      <c r="I19" s="10">
        <v>0.12693269132533591</v>
      </c>
      <c r="J19" s="11">
        <v>1.4836950568013123</v>
      </c>
      <c r="K19" s="10">
        <v>0.11776496062337323</v>
      </c>
      <c r="L19" s="10">
        <v>0.13649983999999998</v>
      </c>
      <c r="M19" s="19">
        <v>0.51281872037914689</v>
      </c>
      <c r="N19" s="10">
        <v>9.0253586553470794E-2</v>
      </c>
      <c r="O19" s="11">
        <v>0.96438419524809216</v>
      </c>
      <c r="P19" s="10">
        <v>0.118154</v>
      </c>
      <c r="Q19" s="10">
        <v>1.231319E-2</v>
      </c>
      <c r="R19" s="11">
        <f t="shared" si="0"/>
        <v>8.016640751193771</v>
      </c>
      <c r="S19" s="3"/>
    </row>
    <row r="20" spans="1:19" x14ac:dyDescent="0.25">
      <c r="A20" s="12"/>
      <c r="B20" s="13">
        <v>2010</v>
      </c>
      <c r="C20" s="10">
        <v>8.23966E-2</v>
      </c>
      <c r="D20" s="18">
        <v>1.4333459872999998</v>
      </c>
      <c r="E20" s="10">
        <v>1.28007E-2</v>
      </c>
      <c r="F20" s="10">
        <v>8.8368534659416936E-3</v>
      </c>
      <c r="G20" s="10">
        <v>0.22311142315280422</v>
      </c>
      <c r="H20" s="10">
        <v>1.2382588654611881</v>
      </c>
      <c r="I20" s="10">
        <v>0.16711817552895322</v>
      </c>
      <c r="J20" s="11">
        <v>1.9662205091615259E-2</v>
      </c>
      <c r="K20" s="10">
        <v>2.3889750000000001E-2</v>
      </c>
      <c r="L20" s="10">
        <v>0.38540309</v>
      </c>
      <c r="M20" s="11">
        <v>0.99361100000000002</v>
      </c>
      <c r="N20" s="11">
        <v>0.92205076877779346</v>
      </c>
      <c r="O20" s="11">
        <v>2.5837305261046106</v>
      </c>
      <c r="P20" s="10">
        <v>4.1729999999999996E-3</v>
      </c>
      <c r="Q20" s="11">
        <v>9.5523740999999998</v>
      </c>
      <c r="R20" s="11">
        <f t="shared" si="0"/>
        <v>17.650763044882908</v>
      </c>
    </row>
    <row r="21" spans="1:19" s="14" customFormat="1" ht="14.25" x14ac:dyDescent="0.2">
      <c r="A21" s="12"/>
      <c r="B21" s="13">
        <v>2011</v>
      </c>
      <c r="C21" s="10">
        <v>0.51544760000000001</v>
      </c>
      <c r="D21" s="10">
        <v>1.8496932604000014</v>
      </c>
      <c r="E21" s="10">
        <v>8.0548065032042995E-2</v>
      </c>
      <c r="F21" s="10" t="s">
        <v>21</v>
      </c>
      <c r="G21" s="10">
        <v>7.6895823373979197E-2</v>
      </c>
      <c r="H21" s="10">
        <v>0.19005864797415897</v>
      </c>
      <c r="I21" s="10">
        <v>0.12931327733223633</v>
      </c>
      <c r="J21" s="11">
        <v>1.1510883361491762</v>
      </c>
      <c r="K21" s="10">
        <v>9.3397981796401616E-2</v>
      </c>
      <c r="L21" s="10">
        <v>0.23950965392953449</v>
      </c>
      <c r="M21" s="10">
        <v>0.98780199999999996</v>
      </c>
      <c r="N21" s="10">
        <v>0.66761434358555438</v>
      </c>
      <c r="O21" s="10">
        <v>0.20396461635833987</v>
      </c>
      <c r="P21" s="10">
        <v>1.4445859999999999</v>
      </c>
      <c r="Q21" s="10">
        <v>1.8460499000000001</v>
      </c>
      <c r="R21" s="11">
        <f t="shared" si="0"/>
        <v>9.4759695059314257</v>
      </c>
    </row>
    <row r="22" spans="1:19" s="14" customFormat="1" ht="14.25" x14ac:dyDescent="0.2">
      <c r="A22" s="12"/>
      <c r="B22" s="13">
        <v>2012</v>
      </c>
      <c r="C22" s="10">
        <v>0.29085210000000006</v>
      </c>
      <c r="D22" s="10">
        <v>2.6666999851371753</v>
      </c>
      <c r="E22" s="10">
        <v>2.1056002000000001E-2</v>
      </c>
      <c r="F22" s="10" t="s">
        <v>21</v>
      </c>
      <c r="G22" s="10">
        <v>1.3901742246867274E-3</v>
      </c>
      <c r="H22" s="10">
        <v>2.6922264524787241</v>
      </c>
      <c r="I22" s="10">
        <v>0.1804749132614199</v>
      </c>
      <c r="J22" s="11">
        <v>3.9148421430300022</v>
      </c>
      <c r="K22" s="10">
        <v>0.16701912948103884</v>
      </c>
      <c r="L22" s="10">
        <v>1.4085440960279845E-2</v>
      </c>
      <c r="M22" s="10">
        <v>0.91003699999999998</v>
      </c>
      <c r="N22" s="10">
        <v>0.93946494263600733</v>
      </c>
      <c r="O22" s="10">
        <v>0.32160632</v>
      </c>
      <c r="P22" s="10">
        <v>0.25586900000000001</v>
      </c>
      <c r="Q22" s="10">
        <v>0.34393923999999998</v>
      </c>
      <c r="R22" s="11">
        <f t="shared" si="0"/>
        <v>12.719562843209337</v>
      </c>
    </row>
    <row r="23" spans="1:19" s="14" customFormat="1" ht="14.25" x14ac:dyDescent="0.2">
      <c r="A23" s="16"/>
      <c r="B23" s="13">
        <v>2013</v>
      </c>
      <c r="C23" s="10" t="s">
        <v>20</v>
      </c>
      <c r="D23" s="10" t="s">
        <v>20</v>
      </c>
      <c r="E23" s="10" t="s">
        <v>20</v>
      </c>
      <c r="F23" s="10" t="s">
        <v>21</v>
      </c>
      <c r="G23" s="10" t="s">
        <v>20</v>
      </c>
      <c r="H23" s="10" t="s">
        <v>20</v>
      </c>
      <c r="I23" s="10">
        <v>0.55000000000000004</v>
      </c>
      <c r="J23" s="10" t="s">
        <v>20</v>
      </c>
      <c r="K23" s="10" t="s">
        <v>20</v>
      </c>
      <c r="L23" s="10" t="s">
        <v>21</v>
      </c>
      <c r="M23" s="10">
        <v>3.45</v>
      </c>
      <c r="N23" s="10" t="s">
        <v>20</v>
      </c>
      <c r="O23" s="10" t="s">
        <v>20</v>
      </c>
      <c r="P23" s="10" t="s">
        <v>20</v>
      </c>
      <c r="Q23" s="10" t="s">
        <v>20</v>
      </c>
      <c r="R23" s="11">
        <f t="shared" si="0"/>
        <v>4</v>
      </c>
    </row>
    <row r="24" spans="1:19" x14ac:dyDescent="0.25">
      <c r="A24" s="8" t="s">
        <v>26</v>
      </c>
      <c r="B24" s="9">
        <v>2009</v>
      </c>
      <c r="C24" s="10">
        <v>0.1877422</v>
      </c>
      <c r="D24" s="10">
        <v>0.40768215490000004</v>
      </c>
      <c r="E24" s="10">
        <v>5.6937100000000004E-2</v>
      </c>
      <c r="F24" s="10">
        <v>0.27706673990759767</v>
      </c>
      <c r="G24" s="11">
        <v>1.0826077579816726</v>
      </c>
      <c r="H24" s="10">
        <v>1.0835927434256225E-3</v>
      </c>
      <c r="I24" s="11">
        <v>3.925135709745212E-3</v>
      </c>
      <c r="J24" s="11">
        <v>1.668712566245717</v>
      </c>
      <c r="K24" s="10">
        <v>0.27301696330374176</v>
      </c>
      <c r="L24" s="10">
        <v>0.11152432999999999</v>
      </c>
      <c r="M24" s="11">
        <v>1.6977230000000001</v>
      </c>
      <c r="N24" s="11">
        <v>2.6222077609937258</v>
      </c>
      <c r="O24" s="11">
        <v>0.62239255600128829</v>
      </c>
      <c r="P24" s="10">
        <v>2.5569999999999998E-3</v>
      </c>
      <c r="Q24" s="11">
        <v>0.19876628099514951</v>
      </c>
      <c r="R24" s="11">
        <f t="shared" si="0"/>
        <v>9.2139451387820639</v>
      </c>
      <c r="S24" s="3"/>
    </row>
    <row r="25" spans="1:19" x14ac:dyDescent="0.25">
      <c r="A25" s="12"/>
      <c r="B25" s="13">
        <v>2010</v>
      </c>
      <c r="C25" s="10">
        <v>0.27487209999999995</v>
      </c>
      <c r="D25" s="10">
        <v>0.41626954509999992</v>
      </c>
      <c r="E25" s="10">
        <v>0.16700420000000002</v>
      </c>
      <c r="F25" s="10">
        <v>3.68534659416924E-2</v>
      </c>
      <c r="G25" s="10">
        <v>1.0691893523626019</v>
      </c>
      <c r="H25" s="10">
        <v>0.26393225470379233</v>
      </c>
      <c r="I25" s="10">
        <v>8.7125301566719719E-3</v>
      </c>
      <c r="J25" s="11">
        <v>0.12809987628274802</v>
      </c>
      <c r="K25" s="10">
        <v>0.19664287499999999</v>
      </c>
      <c r="L25" s="10">
        <v>0.14034515</v>
      </c>
      <c r="M25" s="11">
        <v>1.3619479999999999</v>
      </c>
      <c r="N25" s="11">
        <v>1.5261767527969223</v>
      </c>
      <c r="O25" s="11">
        <v>1.0346996629753922E-2</v>
      </c>
      <c r="P25" s="10">
        <v>1.7110000000000001E-3</v>
      </c>
      <c r="Q25" s="10">
        <v>5.0288790000000028E-2</v>
      </c>
      <c r="R25" s="11">
        <f t="shared" si="0"/>
        <v>5.6523928889741821</v>
      </c>
    </row>
    <row r="26" spans="1:19" s="14" customFormat="1" ht="14.25" x14ac:dyDescent="0.2">
      <c r="A26" s="12"/>
      <c r="B26" s="13">
        <v>2011</v>
      </c>
      <c r="C26" s="10">
        <v>0.24784129999999999</v>
      </c>
      <c r="D26" s="10">
        <v>0.4877482217999996</v>
      </c>
      <c r="E26" s="10">
        <v>0.18178050000000004</v>
      </c>
      <c r="F26" s="10" t="s">
        <v>21</v>
      </c>
      <c r="G26" s="10">
        <v>1.4695735953535987</v>
      </c>
      <c r="H26" s="10">
        <v>2.1389191246733229E-3</v>
      </c>
      <c r="I26" s="10">
        <v>7.393623919682628E-3</v>
      </c>
      <c r="J26" s="11">
        <v>5.2379835953759064E-2</v>
      </c>
      <c r="K26" s="10">
        <v>0.35178575312189025</v>
      </c>
      <c r="L26" s="10">
        <v>0.15555716233856884</v>
      </c>
      <c r="M26" s="10">
        <v>0.94514900000000002</v>
      </c>
      <c r="N26" s="10">
        <v>1.4805979635724518</v>
      </c>
      <c r="O26" s="10">
        <v>8.4215514880442953E-3</v>
      </c>
      <c r="P26" s="10">
        <v>2.3089999999999999E-3</v>
      </c>
      <c r="Q26" s="10">
        <v>5.4391000000000009E-2</v>
      </c>
      <c r="R26" s="11">
        <f t="shared" si="0"/>
        <v>5.4470674266726675</v>
      </c>
    </row>
    <row r="27" spans="1:19" s="14" customFormat="1" ht="14.25" x14ac:dyDescent="0.2">
      <c r="A27" s="12"/>
      <c r="B27" s="13">
        <v>2012</v>
      </c>
      <c r="C27" s="10">
        <v>7.8753875925708243</v>
      </c>
      <c r="D27" s="10">
        <v>0.49954656855407564</v>
      </c>
      <c r="E27" s="10">
        <v>2.422809298988567E-2</v>
      </c>
      <c r="F27" s="10" t="s">
        <v>21</v>
      </c>
      <c r="G27" s="10">
        <v>1.4429476239272871</v>
      </c>
      <c r="H27" s="10">
        <v>5.0944423442773595E-3</v>
      </c>
      <c r="I27" s="10">
        <v>1.1464888702287703E-2</v>
      </c>
      <c r="J27" s="11">
        <v>6.370961987473249E-2</v>
      </c>
      <c r="K27" s="10">
        <v>0.38511837430245649</v>
      </c>
      <c r="L27" s="10">
        <v>0.12474385020924414</v>
      </c>
      <c r="M27" s="10">
        <v>1.3495280000000001</v>
      </c>
      <c r="N27" s="10">
        <v>3.9713241847933922</v>
      </c>
      <c r="O27" s="10">
        <v>2.8911949999999999E-2</v>
      </c>
      <c r="P27" s="10">
        <v>8.3630000000000006E-3</v>
      </c>
      <c r="Q27" s="10">
        <v>5.1177149999999998E-2</v>
      </c>
      <c r="R27" s="11">
        <f t="shared" si="0"/>
        <v>15.841545338268457</v>
      </c>
    </row>
    <row r="28" spans="1:19" s="14" customFormat="1" ht="14.25" x14ac:dyDescent="0.2">
      <c r="A28" s="16"/>
      <c r="B28" s="13">
        <v>2013</v>
      </c>
      <c r="C28" s="10" t="s">
        <v>20</v>
      </c>
      <c r="D28" s="10" t="s">
        <v>20</v>
      </c>
      <c r="E28" s="10" t="s">
        <v>20</v>
      </c>
      <c r="F28" s="10" t="s">
        <v>21</v>
      </c>
      <c r="G28" s="10" t="s">
        <v>20</v>
      </c>
      <c r="H28" s="10" t="s">
        <v>20</v>
      </c>
      <c r="I28" s="10">
        <v>0.01</v>
      </c>
      <c r="J28" s="10" t="s">
        <v>20</v>
      </c>
      <c r="K28" s="10" t="s">
        <v>20</v>
      </c>
      <c r="L28" s="10" t="s">
        <v>21</v>
      </c>
      <c r="M28" s="10" t="s">
        <v>20</v>
      </c>
      <c r="N28" s="10" t="s">
        <v>20</v>
      </c>
      <c r="O28" s="10" t="s">
        <v>20</v>
      </c>
      <c r="P28" s="10" t="s">
        <v>20</v>
      </c>
      <c r="Q28" s="10" t="s">
        <v>20</v>
      </c>
      <c r="R28" s="11">
        <f t="shared" si="0"/>
        <v>0.01</v>
      </c>
    </row>
    <row r="29" spans="1:19" x14ac:dyDescent="0.25">
      <c r="A29" s="8" t="s">
        <v>27</v>
      </c>
      <c r="B29" s="9">
        <v>2009</v>
      </c>
      <c r="C29" s="11">
        <v>28.196158300000004</v>
      </c>
      <c r="D29" s="10">
        <v>16.860841831815002</v>
      </c>
      <c r="E29" s="10">
        <v>2.243332238385805</v>
      </c>
      <c r="F29" s="10">
        <v>3.253200407377935</v>
      </c>
      <c r="G29" s="11">
        <v>0.59779880003632491</v>
      </c>
      <c r="H29" s="11">
        <v>1.5746222136050685</v>
      </c>
      <c r="I29" s="11">
        <v>19.099544575286838</v>
      </c>
      <c r="J29" s="11">
        <v>2.042051797668647</v>
      </c>
      <c r="K29" s="11">
        <v>16.551021691553146</v>
      </c>
      <c r="L29" s="11">
        <v>3.5045274599999958</v>
      </c>
      <c r="M29" s="17">
        <v>64.538600947867309</v>
      </c>
      <c r="N29" s="11">
        <v>6.1231201072138015</v>
      </c>
      <c r="O29" s="11">
        <v>2.5114216770781916</v>
      </c>
      <c r="P29" s="11">
        <v>6.6212920000000004</v>
      </c>
      <c r="Q29" s="11">
        <v>5.5418849644141721</v>
      </c>
      <c r="R29" s="11">
        <f t="shared" si="0"/>
        <v>179.25941901230226</v>
      </c>
      <c r="S29" s="3"/>
    </row>
    <row r="30" spans="1:19" x14ac:dyDescent="0.25">
      <c r="A30" s="12"/>
      <c r="B30" s="13">
        <v>2010</v>
      </c>
      <c r="C30" s="10">
        <v>38.175029400000007</v>
      </c>
      <c r="D30" s="18">
        <v>20.207820732500007</v>
      </c>
      <c r="E30" s="10">
        <v>3.7509917499999998</v>
      </c>
      <c r="F30" s="10">
        <v>2.8912350064209411</v>
      </c>
      <c r="G30" s="11">
        <v>0.8202930901996579</v>
      </c>
      <c r="H30" s="10">
        <v>1.1807745653027966</v>
      </c>
      <c r="I30" s="11">
        <v>21.345754087446075</v>
      </c>
      <c r="J30" s="11">
        <v>1.8255456464838049</v>
      </c>
      <c r="K30" s="11">
        <v>19.019481124999999</v>
      </c>
      <c r="L30" s="11">
        <v>4.7729190599999916</v>
      </c>
      <c r="M30" s="17">
        <v>78.81602008196721</v>
      </c>
      <c r="N30" s="11">
        <v>7.2320973410976883</v>
      </c>
      <c r="O30" s="11">
        <v>2.8499852221293076</v>
      </c>
      <c r="P30" s="11">
        <v>8.9246009999999991</v>
      </c>
      <c r="Q30" s="11">
        <v>10.388095129999993</v>
      </c>
      <c r="R30" s="11">
        <f t="shared" si="0"/>
        <v>222.20064323854746</v>
      </c>
    </row>
    <row r="31" spans="1:19" s="14" customFormat="1" ht="14.25" x14ac:dyDescent="0.2">
      <c r="A31" s="12"/>
      <c r="B31" s="13">
        <v>2011</v>
      </c>
      <c r="C31" s="10">
        <v>46.464840999999993</v>
      </c>
      <c r="D31" s="10">
        <v>21.596860304399986</v>
      </c>
      <c r="E31" s="10">
        <v>3.0920083437306194</v>
      </c>
      <c r="F31" s="10" t="s">
        <v>21</v>
      </c>
      <c r="G31" s="10">
        <v>0.72588412096486221</v>
      </c>
      <c r="H31" s="10">
        <v>1.2428689018445824</v>
      </c>
      <c r="I31" s="10">
        <v>22.464595257953405</v>
      </c>
      <c r="J31" s="11">
        <v>3.208813752086324</v>
      </c>
      <c r="K31" s="10">
        <v>23.246384550623183</v>
      </c>
      <c r="L31" s="10">
        <v>5.2434627294440084</v>
      </c>
      <c r="M31" s="17">
        <v>101.62013337931035</v>
      </c>
      <c r="N31" s="10">
        <v>6.614433394139156</v>
      </c>
      <c r="O31" s="10">
        <v>4.0301034257144224</v>
      </c>
      <c r="P31" s="10">
        <v>10.02725</v>
      </c>
      <c r="Q31" s="10">
        <v>14.46963750000001</v>
      </c>
      <c r="R31" s="11">
        <f t="shared" si="0"/>
        <v>264.04727666021097</v>
      </c>
    </row>
    <row r="32" spans="1:19" s="14" customFormat="1" ht="14.25" x14ac:dyDescent="0.2">
      <c r="A32" s="12"/>
      <c r="B32" s="13">
        <v>2012</v>
      </c>
      <c r="C32" s="10">
        <v>41.459047262052032</v>
      </c>
      <c r="D32" s="10">
        <v>22.732929379792882</v>
      </c>
      <c r="E32" s="10">
        <v>2.9109940041925819</v>
      </c>
      <c r="F32" s="10" t="s">
        <v>21</v>
      </c>
      <c r="G32" s="10">
        <v>0.94899825333306631</v>
      </c>
      <c r="H32" s="10">
        <v>1.1894196540641</v>
      </c>
      <c r="I32" s="10">
        <v>23.443886437455728</v>
      </c>
      <c r="J32" s="11">
        <v>6.1038396566962225</v>
      </c>
      <c r="K32" s="10">
        <v>23.028309323809278</v>
      </c>
      <c r="L32" s="10">
        <v>4.661359852004197</v>
      </c>
      <c r="M32" s="17">
        <v>110.82780950060899</v>
      </c>
      <c r="N32" s="10">
        <v>6.9180588582671589</v>
      </c>
      <c r="O32" s="10">
        <v>3.9408242099999988</v>
      </c>
      <c r="P32" s="10">
        <v>12.442511600833173</v>
      </c>
      <c r="Q32" s="10">
        <v>12.370038169999988</v>
      </c>
      <c r="R32" s="11">
        <f t="shared" si="0"/>
        <v>272.9780261631094</v>
      </c>
    </row>
    <row r="33" spans="1:19" s="14" customFormat="1" ht="14.25" x14ac:dyDescent="0.2">
      <c r="A33" s="16"/>
      <c r="B33" s="13">
        <v>2013</v>
      </c>
      <c r="C33" s="10" t="s">
        <v>20</v>
      </c>
      <c r="D33" s="10" t="s">
        <v>20</v>
      </c>
      <c r="E33" s="10" t="s">
        <v>20</v>
      </c>
      <c r="F33" s="10" t="s">
        <v>21</v>
      </c>
      <c r="G33" s="10" t="s">
        <v>20</v>
      </c>
      <c r="H33" s="10" t="s">
        <v>20</v>
      </c>
      <c r="I33" s="10">
        <v>23.38</v>
      </c>
      <c r="J33" s="10" t="s">
        <v>20</v>
      </c>
      <c r="K33" s="10" t="s">
        <v>20</v>
      </c>
      <c r="L33" s="10" t="s">
        <v>21</v>
      </c>
      <c r="M33" s="17">
        <v>108.36432445595854</v>
      </c>
      <c r="N33" s="10" t="s">
        <v>20</v>
      </c>
      <c r="O33" s="10" t="s">
        <v>20</v>
      </c>
      <c r="P33" s="10" t="s">
        <v>20</v>
      </c>
      <c r="Q33" s="10" t="s">
        <v>20</v>
      </c>
      <c r="R33" s="11">
        <f t="shared" si="0"/>
        <v>131.74432445595855</v>
      </c>
    </row>
    <row r="34" spans="1:19" x14ac:dyDescent="0.25">
      <c r="A34" s="8" t="s">
        <v>28</v>
      </c>
      <c r="B34" s="9">
        <v>2009</v>
      </c>
      <c r="C34" s="10">
        <v>4.15255E-2</v>
      </c>
      <c r="D34" s="10">
        <v>0.17080442509999999</v>
      </c>
      <c r="E34" s="10">
        <v>8.4367463104472393E-2</v>
      </c>
      <c r="F34" s="10">
        <v>4.6574039787640888</v>
      </c>
      <c r="G34" s="10">
        <v>1.7308713492999603E-2</v>
      </c>
      <c r="H34" s="11">
        <v>1.0456239433194743E-2</v>
      </c>
      <c r="I34" s="10">
        <v>33.13138173201807</v>
      </c>
      <c r="J34" s="11">
        <v>8.5651453531910993E-3</v>
      </c>
      <c r="K34" s="10">
        <v>9.5733435051991403E-2</v>
      </c>
      <c r="L34" s="10">
        <v>7.3496499999999984E-3</v>
      </c>
      <c r="M34" s="17">
        <v>47.500188981042655</v>
      </c>
      <c r="N34" s="10">
        <v>3.2647122315850301</v>
      </c>
      <c r="O34" s="10">
        <v>0.14843211064479714</v>
      </c>
      <c r="P34" s="10">
        <v>4.8279999999999998E-3</v>
      </c>
      <c r="Q34" s="10">
        <v>0.20526068000000003</v>
      </c>
      <c r="R34" s="11">
        <f t="shared" si="0"/>
        <v>89.34831828559048</v>
      </c>
      <c r="S34" s="3"/>
    </row>
    <row r="35" spans="1:19" x14ac:dyDescent="0.25">
      <c r="A35" s="12"/>
      <c r="B35" s="13">
        <v>2010</v>
      </c>
      <c r="C35" s="10">
        <v>0.11910960000000001</v>
      </c>
      <c r="D35" s="10">
        <v>2.6996022244999995</v>
      </c>
      <c r="E35" s="10">
        <v>0.27459026883765625</v>
      </c>
      <c r="F35" s="10">
        <v>16.050642503893553</v>
      </c>
      <c r="G35" s="10">
        <v>4.5360595661357209E-4</v>
      </c>
      <c r="H35" s="10">
        <v>0.2655812866012382</v>
      </c>
      <c r="I35" s="10">
        <v>35.506886528156805</v>
      </c>
      <c r="J35" s="11">
        <v>1.2161303889897541</v>
      </c>
      <c r="K35" s="10">
        <v>5.5554625000000003E-2</v>
      </c>
      <c r="L35" s="10">
        <v>1.9552109999999994E-2</v>
      </c>
      <c r="M35" s="17">
        <v>49.981118169398904</v>
      </c>
      <c r="N35" s="10">
        <v>2.5944359485178752</v>
      </c>
      <c r="O35" s="10">
        <v>0.12729553826481585</v>
      </c>
      <c r="P35" s="10">
        <v>5.8976000000000001E-2</v>
      </c>
      <c r="Q35" s="10">
        <v>0.60330132999999997</v>
      </c>
      <c r="R35" s="11">
        <f t="shared" si="0"/>
        <v>109.5732301281172</v>
      </c>
    </row>
    <row r="36" spans="1:19" s="14" customFormat="1" ht="14.25" x14ac:dyDescent="0.2">
      <c r="A36" s="12"/>
      <c r="B36" s="13">
        <v>2011</v>
      </c>
      <c r="C36" s="10">
        <v>6.0481899999999998E-2</v>
      </c>
      <c r="D36" s="10">
        <v>2.2605377657999997</v>
      </c>
      <c r="E36" s="10">
        <v>1.8868511149577325E-3</v>
      </c>
      <c r="F36" s="10">
        <v>20.905535259332996</v>
      </c>
      <c r="G36" s="10">
        <v>3.8235862837854686E-3</v>
      </c>
      <c r="H36" s="10">
        <v>1.281496900231636E-2</v>
      </c>
      <c r="I36" s="10">
        <v>78.777340177003097</v>
      </c>
      <c r="J36" s="11">
        <v>2.0526189195813993</v>
      </c>
      <c r="K36" s="10">
        <v>5.5652799190381512E-2</v>
      </c>
      <c r="L36" s="10">
        <v>1.7940784918930308E-2</v>
      </c>
      <c r="M36" s="17">
        <v>103.26368855172413</v>
      </c>
      <c r="N36" s="10">
        <v>2.3382959060130402</v>
      </c>
      <c r="O36" s="10">
        <v>4.0889767888068758E-2</v>
      </c>
      <c r="P36" s="10">
        <v>2.7948000000000001E-2</v>
      </c>
      <c r="Q36" s="10">
        <v>2.3373506699999997</v>
      </c>
      <c r="R36" s="11">
        <f t="shared" si="0"/>
        <v>212.15680590785311</v>
      </c>
    </row>
    <row r="37" spans="1:19" s="14" customFormat="1" ht="14.25" x14ac:dyDescent="0.2">
      <c r="A37" s="12"/>
      <c r="B37" s="13">
        <v>2012</v>
      </c>
      <c r="C37" s="10">
        <v>0.11778515044038983</v>
      </c>
      <c r="D37" s="10">
        <v>1.6022866485760714</v>
      </c>
      <c r="E37" s="10">
        <v>1.1117380999999999E-2</v>
      </c>
      <c r="F37" s="10">
        <v>18.085417023809509</v>
      </c>
      <c r="G37" s="10">
        <v>1.0045018321919976E-2</v>
      </c>
      <c r="H37" s="10">
        <v>1.496842523942866E-2</v>
      </c>
      <c r="I37" s="10">
        <v>45.536701791715231</v>
      </c>
      <c r="J37" s="11">
        <v>0.1238938923137501</v>
      </c>
      <c r="K37" s="10">
        <v>0.1742038631211868</v>
      </c>
      <c r="L37" s="10">
        <v>7.9350180493822572E-3</v>
      </c>
      <c r="M37" s="17">
        <v>69.222292448233858</v>
      </c>
      <c r="N37" s="10">
        <v>2.9335614163788004</v>
      </c>
      <c r="O37" s="10">
        <v>1.5324070000000002E-2</v>
      </c>
      <c r="P37" s="10">
        <v>2.6818097026161506E-2</v>
      </c>
      <c r="Q37" s="10">
        <v>4.9096999699999975</v>
      </c>
      <c r="R37" s="11">
        <f t="shared" si="0"/>
        <v>142.7920502142257</v>
      </c>
    </row>
    <row r="38" spans="1:19" s="14" customFormat="1" ht="14.25" x14ac:dyDescent="0.2">
      <c r="A38" s="16"/>
      <c r="B38" s="13">
        <v>2013</v>
      </c>
      <c r="C38" s="10" t="s">
        <v>20</v>
      </c>
      <c r="D38" s="10" t="s">
        <v>20</v>
      </c>
      <c r="E38" s="10" t="s">
        <v>20</v>
      </c>
      <c r="F38" s="10" t="s">
        <v>21</v>
      </c>
      <c r="G38" s="10" t="s">
        <v>20</v>
      </c>
      <c r="H38" s="10" t="s">
        <v>20</v>
      </c>
      <c r="I38" s="10">
        <v>44.8</v>
      </c>
      <c r="J38" s="10" t="s">
        <v>20</v>
      </c>
      <c r="K38" s="10" t="s">
        <v>20</v>
      </c>
      <c r="L38" s="10" t="s">
        <v>21</v>
      </c>
      <c r="M38" s="17">
        <v>72.506978341968903</v>
      </c>
      <c r="N38" s="10" t="s">
        <v>20</v>
      </c>
      <c r="O38" s="10" t="s">
        <v>20</v>
      </c>
      <c r="P38" s="10" t="s">
        <v>20</v>
      </c>
      <c r="Q38" s="10" t="s">
        <v>20</v>
      </c>
      <c r="R38" s="11">
        <f t="shared" si="0"/>
        <v>117.3069783419689</v>
      </c>
    </row>
    <row r="39" spans="1:19" x14ac:dyDescent="0.25">
      <c r="A39" s="8" t="s">
        <v>29</v>
      </c>
      <c r="B39" s="9">
        <v>2009</v>
      </c>
      <c r="C39" s="10">
        <v>5.3634518000000009</v>
      </c>
      <c r="D39" s="11">
        <v>5.415011323991</v>
      </c>
      <c r="E39" s="10">
        <v>2.8047000840004492</v>
      </c>
      <c r="F39" s="10">
        <v>6.8443423399883585</v>
      </c>
      <c r="G39" s="11">
        <v>4.9874374455270551</v>
      </c>
      <c r="H39" s="11">
        <v>53.475061713153998</v>
      </c>
      <c r="I39" s="11">
        <v>2.881920252221137E-2</v>
      </c>
      <c r="J39" s="11">
        <v>1.8479188155721917</v>
      </c>
      <c r="K39" s="10">
        <v>4.3210811674696377</v>
      </c>
      <c r="L39" s="10">
        <v>0.28707404999999997</v>
      </c>
      <c r="M39" s="17">
        <v>189.50708601895735</v>
      </c>
      <c r="N39" s="10">
        <v>0.59527831296087153</v>
      </c>
      <c r="O39" s="11">
        <v>14.70622070581148</v>
      </c>
      <c r="P39" s="10">
        <v>6.1047999999999998E-2</v>
      </c>
      <c r="Q39" s="11">
        <v>32.904950424891076</v>
      </c>
      <c r="R39" s="11">
        <f t="shared" si="0"/>
        <v>323.14948140484569</v>
      </c>
      <c r="S39" s="3"/>
    </row>
    <row r="40" spans="1:19" x14ac:dyDescent="0.25">
      <c r="A40" s="12"/>
      <c r="B40" s="13">
        <v>2010</v>
      </c>
      <c r="C40" s="10">
        <v>3.5973339000000002</v>
      </c>
      <c r="D40" s="18">
        <v>49.424985653499995</v>
      </c>
      <c r="E40" s="10">
        <v>2.0386484464507304</v>
      </c>
      <c r="F40" s="10">
        <v>6.0531011776278039</v>
      </c>
      <c r="G40" s="11">
        <v>2.5204963036651851</v>
      </c>
      <c r="H40" s="10">
        <v>87.59284491139249</v>
      </c>
      <c r="I40" s="11">
        <v>3.1866934886722084E-2</v>
      </c>
      <c r="J40" s="11">
        <v>8.7538937815819153</v>
      </c>
      <c r="K40" s="10">
        <v>3.2182226250000001</v>
      </c>
      <c r="L40" s="10">
        <v>0.30020040999999997</v>
      </c>
      <c r="M40" s="17">
        <v>170.67346270491802</v>
      </c>
      <c r="N40" s="10">
        <v>0.69268808330151821</v>
      </c>
      <c r="O40" s="11">
        <v>1.8718442981365757</v>
      </c>
      <c r="P40" s="10">
        <v>4.4086E-2</v>
      </c>
      <c r="Q40" s="11">
        <v>121.26769036000003</v>
      </c>
      <c r="R40" s="11">
        <f t="shared" si="0"/>
        <v>458.08136559046096</v>
      </c>
    </row>
    <row r="41" spans="1:19" s="14" customFormat="1" ht="14.25" x14ac:dyDescent="0.2">
      <c r="A41" s="12"/>
      <c r="B41" s="13">
        <v>2011</v>
      </c>
      <c r="C41" s="10">
        <v>3.2765103999999998</v>
      </c>
      <c r="D41" s="10">
        <v>15.209581234100011</v>
      </c>
      <c r="E41" s="10">
        <v>1.8131702686437481</v>
      </c>
      <c r="F41" s="10">
        <v>0.1309198</v>
      </c>
      <c r="G41" s="10">
        <v>3.5585470742689673</v>
      </c>
      <c r="H41" s="10">
        <v>81.970442401908642</v>
      </c>
      <c r="I41" s="10">
        <v>4.4800765372778557E-2</v>
      </c>
      <c r="J41" s="11">
        <v>9.2579709884780268</v>
      </c>
      <c r="K41" s="10">
        <v>2.5536511300778972</v>
      </c>
      <c r="L41" s="10">
        <v>0.5012860803522321</v>
      </c>
      <c r="M41" s="17">
        <v>170.34920758620689</v>
      </c>
      <c r="N41" s="10">
        <v>0.51707347890415012</v>
      </c>
      <c r="O41" s="10">
        <v>6.2528390454334408</v>
      </c>
      <c r="P41" s="10">
        <v>2.615E-2</v>
      </c>
      <c r="Q41" s="10">
        <v>57.444808709999982</v>
      </c>
      <c r="R41" s="11">
        <f t="shared" si="0"/>
        <v>352.90695896374672</v>
      </c>
    </row>
    <row r="42" spans="1:19" s="14" customFormat="1" ht="14.25" x14ac:dyDescent="0.2">
      <c r="A42" s="12"/>
      <c r="B42" s="13">
        <v>2012</v>
      </c>
      <c r="C42" s="10">
        <v>2.8768468457427199</v>
      </c>
      <c r="D42" s="10">
        <v>4.6711147880384418</v>
      </c>
      <c r="E42" s="10">
        <v>2.2370195870000003</v>
      </c>
      <c r="F42" s="10">
        <v>2.2000000000000001E-6</v>
      </c>
      <c r="G42" s="10">
        <v>2.9993229034197282</v>
      </c>
      <c r="H42" s="10">
        <v>26.553687378748215</v>
      </c>
      <c r="I42" s="10">
        <v>1.4642699293036226E-2</v>
      </c>
      <c r="J42" s="11">
        <v>10.135095807951746</v>
      </c>
      <c r="K42" s="10">
        <v>4.344219585932465</v>
      </c>
      <c r="L42" s="10">
        <v>1.5300762188890376</v>
      </c>
      <c r="M42" s="17">
        <v>142.55120024360534</v>
      </c>
      <c r="N42" s="10">
        <v>0.6227912264014932</v>
      </c>
      <c r="O42" s="10">
        <v>8.4748654400000003</v>
      </c>
      <c r="P42" s="10">
        <v>0.10827270785469381</v>
      </c>
      <c r="Q42" s="10">
        <v>160.28553977999994</v>
      </c>
      <c r="R42" s="11">
        <f t="shared" si="0"/>
        <v>367.40469741287689</v>
      </c>
    </row>
    <row r="43" spans="1:19" s="14" customFormat="1" ht="14.25" x14ac:dyDescent="0.2">
      <c r="A43" s="16"/>
      <c r="B43" s="13">
        <v>2013</v>
      </c>
      <c r="C43" s="10" t="s">
        <v>20</v>
      </c>
      <c r="D43" s="10" t="s">
        <v>20</v>
      </c>
      <c r="E43" s="10" t="s">
        <v>20</v>
      </c>
      <c r="F43" s="10" t="s">
        <v>21</v>
      </c>
      <c r="G43" s="10" t="s">
        <v>20</v>
      </c>
      <c r="H43" s="10" t="s">
        <v>20</v>
      </c>
      <c r="I43" s="10">
        <v>0</v>
      </c>
      <c r="J43" s="10" t="s">
        <v>20</v>
      </c>
      <c r="K43" s="10" t="s">
        <v>20</v>
      </c>
      <c r="L43" s="10" t="s">
        <v>21</v>
      </c>
      <c r="M43" s="17">
        <v>96.333486424870458</v>
      </c>
      <c r="N43" s="10" t="s">
        <v>20</v>
      </c>
      <c r="O43" s="10" t="s">
        <v>20</v>
      </c>
      <c r="P43" s="10" t="s">
        <v>20</v>
      </c>
      <c r="Q43" s="10" t="s">
        <v>20</v>
      </c>
      <c r="R43" s="11">
        <f t="shared" si="0"/>
        <v>96.333486424870458</v>
      </c>
    </row>
    <row r="44" spans="1:19" ht="15" customHeight="1" x14ac:dyDescent="0.25">
      <c r="A44" s="20" t="s">
        <v>30</v>
      </c>
      <c r="B44" s="9">
        <v>2009</v>
      </c>
      <c r="C44" s="10">
        <v>35.556584600000008</v>
      </c>
      <c r="D44" s="11">
        <v>7.1141779999999994E-4</v>
      </c>
      <c r="E44" s="10">
        <v>2.3650978999999999</v>
      </c>
      <c r="F44" s="10" t="s">
        <v>21</v>
      </c>
      <c r="G44" s="11">
        <v>8.5426930932487597</v>
      </c>
      <c r="H44" s="11">
        <v>15.103849101776582</v>
      </c>
      <c r="I44" s="11">
        <v>11.658722589751875</v>
      </c>
      <c r="J44" s="10" t="s">
        <v>20</v>
      </c>
      <c r="K44" s="11">
        <v>3.2494629786359632</v>
      </c>
      <c r="L44" s="10" t="s">
        <v>21</v>
      </c>
      <c r="M44" s="11">
        <v>170.268958</v>
      </c>
      <c r="N44" s="10" t="s">
        <v>20</v>
      </c>
      <c r="O44" s="11">
        <v>38.416127044860275</v>
      </c>
      <c r="P44" s="11">
        <v>21.482015000000001</v>
      </c>
      <c r="Q44" s="11">
        <v>23.899948007139962</v>
      </c>
      <c r="R44" s="11">
        <f t="shared" si="0"/>
        <v>330.54416973321344</v>
      </c>
      <c r="S44" s="3"/>
    </row>
    <row r="45" spans="1:19" x14ac:dyDescent="0.25">
      <c r="A45" s="21"/>
      <c r="B45" s="13">
        <v>2010</v>
      </c>
      <c r="C45" s="10">
        <v>25.554701100000003</v>
      </c>
      <c r="D45" s="18">
        <v>1.3143745999999999E-3</v>
      </c>
      <c r="E45" s="10">
        <v>3.0760861999999993</v>
      </c>
      <c r="F45" s="10" t="s">
        <v>21</v>
      </c>
      <c r="G45" s="11">
        <v>10.152926514545349</v>
      </c>
      <c r="H45" s="11">
        <v>13.505126021383472</v>
      </c>
      <c r="I45" s="11">
        <v>12.742461893429534</v>
      </c>
      <c r="J45" s="10" t="s">
        <v>20</v>
      </c>
      <c r="K45" s="11">
        <v>2.8264262499999999</v>
      </c>
      <c r="L45" s="10">
        <v>0.26248902499999999</v>
      </c>
      <c r="M45" s="11">
        <v>233.26842600000001</v>
      </c>
      <c r="N45" s="11">
        <v>0.36852885264550267</v>
      </c>
      <c r="O45" s="11">
        <v>34.809594659139954</v>
      </c>
      <c r="P45" s="11">
        <v>29.958528000000001</v>
      </c>
      <c r="Q45" s="11">
        <v>36.508889340000003</v>
      </c>
      <c r="R45" s="11">
        <f t="shared" si="0"/>
        <v>403.03549823074383</v>
      </c>
    </row>
    <row r="46" spans="1:19" s="14" customFormat="1" ht="14.25" x14ac:dyDescent="0.2">
      <c r="A46" s="21"/>
      <c r="B46" s="13">
        <v>2011</v>
      </c>
      <c r="C46" s="10">
        <v>37.618930900000024</v>
      </c>
      <c r="D46" s="10">
        <v>2.7796205600000019E-2</v>
      </c>
      <c r="E46" s="10">
        <v>3.1116294000000004</v>
      </c>
      <c r="F46" s="10" t="s">
        <v>21</v>
      </c>
      <c r="G46" s="10">
        <v>8.1474796734514321</v>
      </c>
      <c r="H46" s="10">
        <v>16.248672542125728</v>
      </c>
      <c r="I46" s="10">
        <v>12.43362597396192</v>
      </c>
      <c r="J46" s="10" t="s">
        <v>20</v>
      </c>
      <c r="K46" s="10">
        <v>3.0571089305841896</v>
      </c>
      <c r="L46" s="10" t="s">
        <v>21</v>
      </c>
      <c r="M46" s="10">
        <v>282.91460599999999</v>
      </c>
      <c r="N46" s="10">
        <v>3.5244960567775276</v>
      </c>
      <c r="O46" s="10">
        <v>29.331175829651787</v>
      </c>
      <c r="P46" s="10">
        <v>34.535331999999997</v>
      </c>
      <c r="Q46" s="10">
        <v>45.164942140000015</v>
      </c>
      <c r="R46" s="11">
        <f t="shared" si="0"/>
        <v>476.1157956521526</v>
      </c>
    </row>
    <row r="47" spans="1:19" s="14" customFormat="1" ht="14.25" x14ac:dyDescent="0.2">
      <c r="A47" s="21"/>
      <c r="B47" s="13">
        <v>2012</v>
      </c>
      <c r="C47" s="10">
        <v>25.996623002428578</v>
      </c>
      <c r="D47" s="10">
        <v>5.2790197400000002E-2</v>
      </c>
      <c r="E47" s="10">
        <v>3.7329828625381767</v>
      </c>
      <c r="F47" s="10" t="s">
        <v>21</v>
      </c>
      <c r="G47" s="10">
        <v>8.1411748342361818</v>
      </c>
      <c r="H47" s="10">
        <v>18.167202242122627</v>
      </c>
      <c r="I47" s="10">
        <v>11.441816868354891</v>
      </c>
      <c r="J47" s="11">
        <v>9.7644761872256574</v>
      </c>
      <c r="K47" s="10">
        <v>2.6150697657087827</v>
      </c>
      <c r="L47" s="10">
        <v>0.68155354845239857</v>
      </c>
      <c r="M47" s="10">
        <v>300.65574500000002</v>
      </c>
      <c r="N47" s="10">
        <v>4.519024672317701</v>
      </c>
      <c r="O47" s="10">
        <v>37.227696410000014</v>
      </c>
      <c r="P47" s="10">
        <v>64.892506471644381</v>
      </c>
      <c r="Q47" s="10">
        <v>40.444918340000015</v>
      </c>
      <c r="R47" s="11">
        <f t="shared" si="0"/>
        <v>528.33358040242933</v>
      </c>
    </row>
    <row r="48" spans="1:19" s="14" customFormat="1" ht="14.25" x14ac:dyDescent="0.2">
      <c r="A48" s="22"/>
      <c r="B48" s="13">
        <v>2013</v>
      </c>
      <c r="C48" s="10" t="s">
        <v>20</v>
      </c>
      <c r="D48" s="10" t="s">
        <v>20</v>
      </c>
      <c r="E48" s="10" t="s">
        <v>20</v>
      </c>
      <c r="F48" s="10" t="s">
        <v>21</v>
      </c>
      <c r="G48" s="10" t="s">
        <v>20</v>
      </c>
      <c r="H48" s="10" t="s">
        <v>20</v>
      </c>
      <c r="I48" s="10">
        <v>19.57</v>
      </c>
      <c r="J48" s="10" t="s">
        <v>20</v>
      </c>
      <c r="K48" s="10" t="s">
        <v>20</v>
      </c>
      <c r="L48" s="10" t="s">
        <v>21</v>
      </c>
      <c r="M48" s="10" t="s">
        <v>20</v>
      </c>
      <c r="N48" s="10" t="s">
        <v>20</v>
      </c>
      <c r="O48" s="10" t="s">
        <v>20</v>
      </c>
      <c r="P48" s="10" t="s">
        <v>20</v>
      </c>
      <c r="Q48" s="10" t="s">
        <v>20</v>
      </c>
      <c r="R48" s="11">
        <f t="shared" si="0"/>
        <v>19.57</v>
      </c>
    </row>
    <row r="49" spans="1:19" ht="15" customHeight="1" x14ac:dyDescent="0.25">
      <c r="A49" s="20" t="s">
        <v>31</v>
      </c>
      <c r="B49" s="9">
        <v>2009</v>
      </c>
      <c r="C49" s="10">
        <v>34.968234199999998</v>
      </c>
      <c r="D49" s="11">
        <v>14.308231467699997</v>
      </c>
      <c r="E49" s="10">
        <v>12.02876133149516</v>
      </c>
      <c r="F49" s="10">
        <v>7.107600081950662</v>
      </c>
      <c r="G49" s="11">
        <v>12.110057327321471</v>
      </c>
      <c r="H49" s="11">
        <v>176.87727563149159</v>
      </c>
      <c r="I49" s="11">
        <v>26.498194663126537</v>
      </c>
      <c r="J49" s="11">
        <v>47.682340624233042</v>
      </c>
      <c r="K49" s="10">
        <v>17.158716568868055</v>
      </c>
      <c r="L49" s="11">
        <v>0.282526</v>
      </c>
      <c r="M49" s="11">
        <v>288.22931599999998</v>
      </c>
      <c r="N49" s="11">
        <v>21.80895380422324</v>
      </c>
      <c r="O49" s="11">
        <v>117.20098486612513</v>
      </c>
      <c r="P49" s="11">
        <v>197.66070400000001</v>
      </c>
      <c r="Q49" s="11">
        <v>86.887563226096972</v>
      </c>
      <c r="R49" s="11">
        <f t="shared" si="0"/>
        <v>1060.809459792632</v>
      </c>
      <c r="S49" s="3"/>
    </row>
    <row r="50" spans="1:19" x14ac:dyDescent="0.25">
      <c r="A50" s="21"/>
      <c r="B50" s="13">
        <v>2010</v>
      </c>
      <c r="C50" s="10">
        <v>37.875925600000002</v>
      </c>
      <c r="D50" s="18">
        <v>21.822264387399997</v>
      </c>
      <c r="E50" s="10">
        <v>14.665352899930113</v>
      </c>
      <c r="F50" s="10">
        <v>4.1692753900379786</v>
      </c>
      <c r="G50" s="11">
        <v>11.764088929157646</v>
      </c>
      <c r="H50" s="10">
        <v>202.37298726011298</v>
      </c>
      <c r="I50" s="11">
        <v>22.981754510044414</v>
      </c>
      <c r="J50" s="11">
        <v>49.675849772391295</v>
      </c>
      <c r="K50" s="10">
        <v>26.529450125</v>
      </c>
      <c r="L50" s="10">
        <v>0.27478614000000001</v>
      </c>
      <c r="M50" s="11">
        <v>415.22808400000002</v>
      </c>
      <c r="N50" s="10">
        <v>19.36670643931652</v>
      </c>
      <c r="O50" s="11">
        <v>134.94757013598417</v>
      </c>
      <c r="P50" s="11">
        <v>190.047507</v>
      </c>
      <c r="Q50" s="11">
        <v>149.67200170000018</v>
      </c>
      <c r="R50" s="11">
        <f t="shared" si="0"/>
        <v>1301.3936042893754</v>
      </c>
    </row>
    <row r="51" spans="1:19" s="14" customFormat="1" ht="14.25" x14ac:dyDescent="0.2">
      <c r="A51" s="21"/>
      <c r="B51" s="13">
        <v>2011</v>
      </c>
      <c r="C51" s="10">
        <v>51.98615629999999</v>
      </c>
      <c r="D51" s="10">
        <v>21.43235582020003</v>
      </c>
      <c r="E51" s="10">
        <v>16.052675165331873</v>
      </c>
      <c r="F51" s="10" t="s">
        <v>21</v>
      </c>
      <c r="G51" s="10">
        <v>14.550110821589806</v>
      </c>
      <c r="H51" s="10">
        <v>185.29167993520994</v>
      </c>
      <c r="I51" s="10">
        <v>28.434693208930714</v>
      </c>
      <c r="J51" s="11">
        <v>100.37673394754239</v>
      </c>
      <c r="K51" s="10">
        <v>40.053706372053391</v>
      </c>
      <c r="L51" s="10">
        <v>0.20449134667057811</v>
      </c>
      <c r="M51" s="10">
        <v>744.239507</v>
      </c>
      <c r="N51" s="10">
        <v>21.361913107950443</v>
      </c>
      <c r="O51" s="10">
        <v>196.68072677384922</v>
      </c>
      <c r="P51" s="10">
        <v>313.554485</v>
      </c>
      <c r="Q51" s="10">
        <v>2031.9382810400073</v>
      </c>
      <c r="R51" s="11">
        <f t="shared" si="0"/>
        <v>3766.1575158393352</v>
      </c>
    </row>
    <row r="52" spans="1:19" s="14" customFormat="1" ht="14.25" x14ac:dyDescent="0.2">
      <c r="A52" s="21"/>
      <c r="B52" s="13">
        <v>2012</v>
      </c>
      <c r="C52" s="10">
        <v>218.51176515674601</v>
      </c>
      <c r="D52" s="10">
        <v>37.590118072219127</v>
      </c>
      <c r="E52" s="10">
        <v>21.758589955534113</v>
      </c>
      <c r="F52" s="10">
        <v>3.4772938742558952</v>
      </c>
      <c r="G52" s="10">
        <v>19.821756205755225</v>
      </c>
      <c r="H52" s="10">
        <v>274.91704644044921</v>
      </c>
      <c r="I52" s="10">
        <v>27.606496048901157</v>
      </c>
      <c r="J52" s="11">
        <v>113.58077819161734</v>
      </c>
      <c r="K52" s="10">
        <v>43.835565457951574</v>
      </c>
      <c r="L52" s="10">
        <v>0.16682444202098615</v>
      </c>
      <c r="M52" s="10">
        <v>703.61798899999997</v>
      </c>
      <c r="N52" s="10">
        <v>23.555591866445763</v>
      </c>
      <c r="O52" s="10">
        <v>146.66940926999996</v>
      </c>
      <c r="P52" s="10">
        <v>302.77514708228028</v>
      </c>
      <c r="Q52" s="10">
        <v>330.62433030999995</v>
      </c>
      <c r="R52" s="11">
        <f t="shared" si="0"/>
        <v>2268.5087013741763</v>
      </c>
    </row>
    <row r="53" spans="1:19" s="14" customFormat="1" ht="14.25" x14ac:dyDescent="0.2">
      <c r="A53" s="22"/>
      <c r="B53" s="13">
        <v>2013</v>
      </c>
      <c r="C53" s="10" t="s">
        <v>20</v>
      </c>
      <c r="D53" s="10" t="s">
        <v>20</v>
      </c>
      <c r="E53" s="10" t="s">
        <v>20</v>
      </c>
      <c r="F53" s="10" t="s">
        <v>21</v>
      </c>
      <c r="G53" s="10" t="s">
        <v>20</v>
      </c>
      <c r="H53" s="10" t="s">
        <v>20</v>
      </c>
      <c r="I53" s="10">
        <v>13.38</v>
      </c>
      <c r="J53" s="10" t="s">
        <v>20</v>
      </c>
      <c r="K53" s="10" t="s">
        <v>20</v>
      </c>
      <c r="L53" s="10" t="s">
        <v>20</v>
      </c>
      <c r="M53" s="10" t="s">
        <v>20</v>
      </c>
      <c r="N53" s="10" t="s">
        <v>20</v>
      </c>
      <c r="O53" s="10" t="s">
        <v>20</v>
      </c>
      <c r="P53" s="10" t="s">
        <v>20</v>
      </c>
      <c r="Q53" s="10" t="s">
        <v>20</v>
      </c>
      <c r="R53" s="11">
        <f t="shared" si="0"/>
        <v>13.38</v>
      </c>
    </row>
    <row r="54" spans="1:19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3"/>
      <c r="O54" s="2"/>
      <c r="P54" s="2"/>
      <c r="Q54" s="2"/>
      <c r="R54" s="2"/>
    </row>
    <row r="55" spans="1:19" x14ac:dyDescent="0.25">
      <c r="B55" s="2"/>
      <c r="C55" s="2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"/>
      <c r="P55" s="2"/>
      <c r="Q55" s="2"/>
      <c r="R55" s="2"/>
    </row>
    <row r="56" spans="1:19" x14ac:dyDescent="0.25">
      <c r="A56" s="24" t="s">
        <v>32</v>
      </c>
      <c r="B56" s="25" t="s">
        <v>33</v>
      </c>
      <c r="C56" s="26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"/>
      <c r="P56" s="2"/>
      <c r="Q56" s="2"/>
      <c r="R56" s="2"/>
    </row>
    <row r="57" spans="1:19" x14ac:dyDescent="0.25">
      <c r="A57" s="27"/>
      <c r="B57" s="28"/>
      <c r="C57" s="29"/>
      <c r="E57" s="28"/>
      <c r="F57" s="28"/>
      <c r="G57" s="28"/>
      <c r="H57" s="28"/>
      <c r="I57" s="23"/>
      <c r="J57" s="23"/>
      <c r="K57" s="23"/>
      <c r="L57" s="23"/>
      <c r="M57" s="23"/>
      <c r="N57" s="23"/>
      <c r="O57" s="2"/>
      <c r="P57" s="2"/>
      <c r="Q57" s="2"/>
      <c r="R57" s="2"/>
    </row>
    <row r="58" spans="1:19" x14ac:dyDescent="0.25">
      <c r="A58" s="2"/>
      <c r="B58" s="30" t="s">
        <v>34</v>
      </c>
      <c r="C58" s="31"/>
      <c r="E58" s="32"/>
      <c r="F58" s="23"/>
      <c r="G58" s="23"/>
      <c r="H58" s="23"/>
      <c r="I58" s="23"/>
      <c r="J58" s="23"/>
      <c r="K58" s="23"/>
      <c r="L58" s="23"/>
      <c r="M58" s="23"/>
      <c r="N58" s="23"/>
      <c r="O58" s="2"/>
      <c r="P58" s="2"/>
      <c r="Q58" s="2"/>
      <c r="R58" s="2"/>
    </row>
    <row r="59" spans="1:19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</sheetData>
  <mergeCells count="10">
    <mergeCell ref="A34:A38"/>
    <mergeCell ref="A39:A43"/>
    <mergeCell ref="A44:A48"/>
    <mergeCell ref="A49:A53"/>
    <mergeCell ref="A4:A8"/>
    <mergeCell ref="A9:A13"/>
    <mergeCell ref="A14:A18"/>
    <mergeCell ref="A19:A23"/>
    <mergeCell ref="A24:A28"/>
    <mergeCell ref="A29:A33"/>
  </mergeCells>
  <hyperlinks>
    <hyperlink ref="U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2015-03-05T14:13:20Z</dcterms:created>
  <dcterms:modified xsi:type="dcterms:W3CDTF">2015-03-05T14:13:21Z</dcterms:modified>
</cp:coreProperties>
</file>